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<sst xmlns="http://schemas.openxmlformats.org/spreadsheetml/2006/main" count="71" uniqueCount="43">
  <si>
    <t>贵阳市工业和信息化局2024年公开招聘局属事业单位工作人员进入面试环节人员名单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</si>
  <si>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</si>
  <si>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</si>
  <si>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</si>
  <si>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</si>
  <si>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</si>
  <si>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</si>
  <si>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</si>
  <si>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</si>
  <si>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</si>
  <si>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</si>
  <si>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</si>
  <si>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</si>
  <si>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</si>
  <si>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余兴勤</t>
  </si>
  <si>
    <t>1152011401925</t>
  </si>
  <si>
    <t>贵阳市煤炭安全生产技术中心</t>
  </si>
  <si>
    <t>20101001101</t>
  </si>
  <si>
    <t>是</t>
  </si>
  <si>
    <t>李建欣</t>
  </si>
  <si>
    <t>1152011402519</t>
  </si>
  <si>
    <t>姚荣华</t>
  </si>
  <si>
    <t>1152011402104</t>
  </si>
  <si>
    <t>胡帅</t>
  </si>
  <si>
    <t>1152011401325</t>
  </si>
  <si>
    <t>20101001102</t>
  </si>
  <si>
    <t>魏承庚</t>
  </si>
  <si>
    <t>1152011402621</t>
  </si>
  <si>
    <t>昌文明</t>
  </si>
  <si>
    <t>1152011401619</t>
  </si>
  <si>
    <t>冉贤兵</t>
  </si>
  <si>
    <t>1152011402616</t>
  </si>
  <si>
    <t>杨洪</t>
  </si>
  <si>
    <t>1152011400519</t>
  </si>
  <si>
    <t>20101001103</t>
  </si>
  <si>
    <t>刘宇桥</t>
  </si>
  <si>
    <t>1152011400321</t>
  </si>
  <si>
    <t>高雪飘</t>
  </si>
  <si>
    <t>1152011402910</t>
  </si>
  <si>
    <t>骆林池</t>
  </si>
  <si>
    <t>1152011400308</t>
  </si>
  <si>
    <t>黄坤坤</t>
  </si>
  <si>
    <t>1152011401917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</si>
</sst>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pane ySplit="2" topLeftCell="A3" activePane="bottomLeft" state="frozen"/>
      <selection/>
      <selection pane="bottomLeft" activeCell="E21" sqref="E21"/>
    </sheetView>
  </sheetViews>
  <sheetFormatPr defaultColWidth="9" defaultRowHeight="13.5"/>
  <cols>
    <col min="1" max="1" width="4.5" customWidth="1"/>
    <col min="3" max="3" width="14.5" customWidth="1"/>
    <col min="4" max="4" width="26" customWidth="1"/>
    <col min="5" max="5" width="16.25" customWidth="1"/>
    <col min="6" max="6" width="10.25" customWidth="1"/>
    <col min="7" max="7" width="10.25" style="2" customWidth="1"/>
    <col min="8" max="8" width="10.25" style="3" customWidth="1"/>
    <col min="9" max="9" width="9" style="2"/>
    <col min="10" max="10" width="9" style="3"/>
    <col min="11" max="11" width="9" style="2"/>
    <col min="12" max="12" width="11.25" style="2" customWidth="1"/>
    <col min="13" max="13" width="9.75" style="2" customWidth="1"/>
  </cols>
  <sheetData>
    <row r="1" ht="37.1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7.1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18" t="s">
        <v>13</v>
      </c>
    </row>
    <row r="3" s="1" customFormat="1" ht="20" customHeight="1" spans="1:13">
      <c r="A3" s="9">
        <v>1</v>
      </c>
      <c r="B3" s="10" t="s">
        <v>14</v>
      </c>
      <c r="C3" s="10" t="s">
        <v>15</v>
      </c>
      <c r="D3" s="11" t="s">
        <v>16</v>
      </c>
      <c r="E3" s="10" t="s">
        <v>17</v>
      </c>
      <c r="F3" s="10">
        <v>186.5</v>
      </c>
      <c r="G3" s="12">
        <f>F3/3</f>
        <v>62.1666666666667</v>
      </c>
      <c r="H3" s="13">
        <f>F3/3*0.3</f>
        <v>18.65</v>
      </c>
      <c r="I3" s="19">
        <v>86</v>
      </c>
      <c r="J3" s="13">
        <f>I3*0.4</f>
        <v>34.4</v>
      </c>
      <c r="K3" s="12">
        <f>J3+H3</f>
        <v>53.05</v>
      </c>
      <c r="L3" s="20">
        <v>1</v>
      </c>
      <c r="M3" s="18" t="s">
        <v>18</v>
      </c>
    </row>
    <row r="4" s="1" customFormat="1" ht="20" customHeight="1" spans="1:13">
      <c r="A4" s="9">
        <v>2</v>
      </c>
      <c r="B4" s="10" t="s">
        <v>19</v>
      </c>
      <c r="C4" s="10" t="s">
        <v>20</v>
      </c>
      <c r="D4" s="11" t="s">
        <v>16</v>
      </c>
      <c r="E4" s="10" t="s">
        <v>17</v>
      </c>
      <c r="F4" s="10">
        <v>171.5</v>
      </c>
      <c r="G4" s="12">
        <f>F4/3</f>
        <v>57.1666666666667</v>
      </c>
      <c r="H4" s="13">
        <f>F4/3*0.3</f>
        <v>17.15</v>
      </c>
      <c r="I4" s="19">
        <v>84</v>
      </c>
      <c r="J4" s="13">
        <f>I4*0.4</f>
        <v>33.6</v>
      </c>
      <c r="K4" s="12">
        <f>J4+H4</f>
        <v>50.75</v>
      </c>
      <c r="L4" s="20">
        <v>2</v>
      </c>
      <c r="M4" s="18" t="s">
        <v>18</v>
      </c>
    </row>
    <row r="5" s="1" customFormat="1" ht="20" customHeight="1" spans="1:13">
      <c r="A5" s="9">
        <v>3</v>
      </c>
      <c r="B5" s="10" t="s">
        <v>21</v>
      </c>
      <c r="C5" s="10" t="s">
        <v>22</v>
      </c>
      <c r="D5" s="11" t="s">
        <v>16</v>
      </c>
      <c r="E5" s="10" t="s">
        <v>17</v>
      </c>
      <c r="F5" s="10">
        <v>140.5</v>
      </c>
      <c r="G5" s="12">
        <f>F5/3</f>
        <v>46.8333333333333</v>
      </c>
      <c r="H5" s="13">
        <f>F5/3*0.3</f>
        <v>14.05</v>
      </c>
      <c r="I5" s="19">
        <v>79</v>
      </c>
      <c r="J5" s="13">
        <f>I5*0.4</f>
        <v>31.6</v>
      </c>
      <c r="K5" s="12">
        <f>J5+H5</f>
        <v>45.65</v>
      </c>
      <c r="L5" s="20">
        <v>3</v>
      </c>
      <c r="M5" s="18" t="s">
        <v>18</v>
      </c>
    </row>
    <row r="6" s="1" customFormat="1" ht="18" customHeight="1" spans="1:1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="1" customFormat="1" ht="18" customHeight="1" spans="1:13">
      <c r="A7" s="9">
        <v>1</v>
      </c>
      <c r="B7" s="10" t="s">
        <v>23</v>
      </c>
      <c r="C7" s="10" t="s">
        <v>24</v>
      </c>
      <c r="D7" s="10" t="s">
        <v>16</v>
      </c>
      <c r="E7" s="10" t="s">
        <v>25</v>
      </c>
      <c r="F7" s="10">
        <v>192</v>
      </c>
      <c r="G7" s="12">
        <f>F7/3</f>
        <v>64</v>
      </c>
      <c r="H7" s="13">
        <f>F7/3*0.3</f>
        <v>19.2</v>
      </c>
      <c r="I7" s="19">
        <v>70</v>
      </c>
      <c r="J7" s="13">
        <f>I7*0.4</f>
        <v>28</v>
      </c>
      <c r="K7" s="12">
        <f>J7+H7</f>
        <v>47.2</v>
      </c>
      <c r="L7" s="20">
        <v>1</v>
      </c>
      <c r="M7" s="18" t="s">
        <v>18</v>
      </c>
    </row>
    <row r="8" s="1" customFormat="1" ht="18" customHeight="1" spans="1:13">
      <c r="A8" s="9">
        <v>2</v>
      </c>
      <c r="B8" s="10" t="s">
        <v>26</v>
      </c>
      <c r="C8" s="10" t="s">
        <v>27</v>
      </c>
      <c r="D8" s="10" t="s">
        <v>16</v>
      </c>
      <c r="E8" s="10" t="s">
        <v>25</v>
      </c>
      <c r="F8" s="10">
        <v>169.5</v>
      </c>
      <c r="G8" s="12">
        <f>F8/3</f>
        <v>56.5</v>
      </c>
      <c r="H8" s="13">
        <f>F8/3*0.3</f>
        <v>16.95</v>
      </c>
      <c r="I8" s="19">
        <v>65</v>
      </c>
      <c r="J8" s="13">
        <f>I8*0.4</f>
        <v>26</v>
      </c>
      <c r="K8" s="12">
        <f>J8+H8</f>
        <v>42.95</v>
      </c>
      <c r="L8" s="20">
        <v>2</v>
      </c>
      <c r="M8" s="18" t="s">
        <v>18</v>
      </c>
    </row>
    <row r="9" ht="18" customHeight="1" spans="1:13">
      <c r="A9" s="9">
        <v>3</v>
      </c>
      <c r="B9" s="10" t="s">
        <v>28</v>
      </c>
      <c r="C9" s="10" t="s">
        <v>29</v>
      </c>
      <c r="D9" s="10" t="s">
        <v>16</v>
      </c>
      <c r="E9" s="10" t="s">
        <v>25</v>
      </c>
      <c r="F9" s="10">
        <v>163</v>
      </c>
      <c r="G9" s="12">
        <f>F9/3</f>
        <v>54.3333333333333</v>
      </c>
      <c r="H9" s="13">
        <f>F9/3*0.3</f>
        <v>16.3</v>
      </c>
      <c r="I9" s="19">
        <v>65</v>
      </c>
      <c r="J9" s="13">
        <f>I9*0.4</f>
        <v>26</v>
      </c>
      <c r="K9" s="12">
        <f>J9+H9</f>
        <v>42.3</v>
      </c>
      <c r="L9" s="20">
        <v>3</v>
      </c>
      <c r="M9" s="18" t="s">
        <v>18</v>
      </c>
    </row>
    <row r="10" ht="18" customHeight="1" spans="1:13">
      <c r="A10" s="9">
        <v>4</v>
      </c>
      <c r="B10" s="10" t="s">
        <v>30</v>
      </c>
      <c r="C10" s="10" t="s">
        <v>31</v>
      </c>
      <c r="D10" s="10" t="s">
        <v>16</v>
      </c>
      <c r="E10" s="10" t="s">
        <v>25</v>
      </c>
      <c r="F10" s="10">
        <v>171.5</v>
      </c>
      <c r="G10" s="12">
        <f>F10/3</f>
        <v>57.1666666666667</v>
      </c>
      <c r="H10" s="13">
        <f>F10/3*0.3</f>
        <v>17.15</v>
      </c>
      <c r="I10" s="19">
        <v>62</v>
      </c>
      <c r="J10" s="13">
        <f>I10*0.4</f>
        <v>24.8</v>
      </c>
      <c r="K10" s="12">
        <f>J10+H10</f>
        <v>41.95</v>
      </c>
      <c r="L10" s="20">
        <v>4</v>
      </c>
      <c r="M10" s="18"/>
    </row>
    <row r="11" ht="23" customHeight="1"/>
    <row r="12" ht="18" customHeight="1" spans="1:13">
      <c r="A12" s="15">
        <v>1</v>
      </c>
      <c r="B12" s="10" t="s">
        <v>32</v>
      </c>
      <c r="C12" s="10" t="s">
        <v>33</v>
      </c>
      <c r="D12" s="10" t="s">
        <v>16</v>
      </c>
      <c r="E12" s="10" t="s">
        <v>34</v>
      </c>
      <c r="F12" s="10">
        <v>199.5</v>
      </c>
      <c r="G12" s="16">
        <f>F12/3</f>
        <v>66.5</v>
      </c>
      <c r="H12" s="17">
        <f>F12/3*0.3</f>
        <v>19.95</v>
      </c>
      <c r="I12" s="19">
        <v>88</v>
      </c>
      <c r="J12" s="17">
        <f>I12*0.4</f>
        <v>35.2</v>
      </c>
      <c r="K12" s="21">
        <f>J12+H12</f>
        <v>55.15</v>
      </c>
      <c r="L12" s="22">
        <v>1</v>
      </c>
      <c r="M12" s="18" t="s">
        <v>18</v>
      </c>
    </row>
    <row r="13" ht="18" customHeight="1" spans="1:13">
      <c r="A13" s="15">
        <v>2</v>
      </c>
      <c r="B13" s="10" t="s">
        <v>35</v>
      </c>
      <c r="C13" s="10" t="s">
        <v>36</v>
      </c>
      <c r="D13" s="10" t="s">
        <v>16</v>
      </c>
      <c r="E13" s="10" t="s">
        <v>34</v>
      </c>
      <c r="F13" s="10">
        <v>170.5</v>
      </c>
      <c r="G13" s="16">
        <f>F13/3</f>
        <v>56.8333333333333</v>
      </c>
      <c r="H13" s="17">
        <f>F13/3*0.3</f>
        <v>17.05</v>
      </c>
      <c r="I13" s="19">
        <v>87</v>
      </c>
      <c r="J13" s="17">
        <f>I13*0.4</f>
        <v>34.8</v>
      </c>
      <c r="K13" s="21">
        <f>J13+H13</f>
        <v>51.85</v>
      </c>
      <c r="L13" s="22">
        <v>2</v>
      </c>
      <c r="M13" s="18" t="s">
        <v>18</v>
      </c>
    </row>
    <row r="14" ht="18" customHeight="1" spans="1:13">
      <c r="A14" s="15">
        <v>3</v>
      </c>
      <c r="B14" s="10" t="s">
        <v>37</v>
      </c>
      <c r="C14" s="10" t="s">
        <v>38</v>
      </c>
      <c r="D14" s="10" t="s">
        <v>16</v>
      </c>
      <c r="E14" s="10" t="s">
        <v>34</v>
      </c>
      <c r="F14" s="10">
        <v>171.5</v>
      </c>
      <c r="G14" s="16">
        <f>F14/3</f>
        <v>57.1666666666667</v>
      </c>
      <c r="H14" s="17">
        <f>F14/3*0.3</f>
        <v>17.15</v>
      </c>
      <c r="I14" s="19">
        <v>82</v>
      </c>
      <c r="J14" s="17">
        <f>I14*0.4</f>
        <v>32.8</v>
      </c>
      <c r="K14" s="21">
        <f>J14+H14</f>
        <v>49.95</v>
      </c>
      <c r="L14" s="22">
        <v>3</v>
      </c>
      <c r="M14" s="18" t="s">
        <v>18</v>
      </c>
    </row>
    <row r="15" ht="18" customHeight="1" spans="1:13">
      <c r="A15" s="15">
        <v>4</v>
      </c>
      <c r="B15" s="10" t="s">
        <v>39</v>
      </c>
      <c r="C15" s="10" t="s">
        <v>40</v>
      </c>
      <c r="D15" s="10" t="s">
        <v>16</v>
      </c>
      <c r="E15" s="10" t="s">
        <v>34</v>
      </c>
      <c r="F15" s="10">
        <v>175.5</v>
      </c>
      <c r="G15" s="16">
        <f>F15/3</f>
        <v>58.5</v>
      </c>
      <c r="H15" s="17">
        <f>F15/3*0.3</f>
        <v>17.55</v>
      </c>
      <c r="I15" s="19">
        <v>67</v>
      </c>
      <c r="J15" s="17">
        <f>I15*0.4</f>
        <v>26.8</v>
      </c>
      <c r="K15" s="21">
        <f>J15+H15</f>
        <v>44.35</v>
      </c>
      <c r="L15" s="22">
        <v>4</v>
      </c>
      <c r="M15" s="18"/>
    </row>
    <row r="16" ht="18" customHeight="1" spans="1:13">
      <c r="A16" s="15">
        <v>5</v>
      </c>
      <c r="B16" s="10" t="s">
        <v>41</v>
      </c>
      <c r="C16" s="10" t="s">
        <v>42</v>
      </c>
      <c r="D16" s="10" t="s">
        <v>16</v>
      </c>
      <c r="E16" s="10" t="s">
        <v>34</v>
      </c>
      <c r="F16" s="10">
        <v>108.5</v>
      </c>
      <c r="G16" s="16">
        <f>F16/3</f>
        <v>36.1666666666667</v>
      </c>
      <c r="H16" s="17">
        <f>F16/3*0.3</f>
        <v>10.85</v>
      </c>
      <c r="I16" s="19">
        <v>77</v>
      </c>
      <c r="J16" s="17">
        <f>I16*0.4</f>
        <v>30.8</v>
      </c>
      <c r="K16" s="21">
        <f>J16+H16</f>
        <v>41.65</v>
      </c>
      <c r="L16" s="22">
        <v>5</v>
      </c>
      <c r="M16" s="23"/>
    </row>
  </sheetData>
  <sortState ref="A12:M16">
    <sortCondition ref="K12:K16" descending="1"/>
  </sortState>
  <mergeCells count="2">
    <mergeCell ref="A1:M1"/>
    <mergeCell ref="A6:M6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2020-10-09T07:37:00Z</cp:lastPrinted>
  <dcterms:modified xsi:type="dcterms:W3CDTF">2024-05-28T03:16:01Z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2052-11.8.6.11829</vt:lpwstr>
  </property>
  <property fmtid="{D5CDD505-2E9C-101B-9397-08002B2CF9AE}" pid="3" name="ICV">
    <vt:lpwstr>F2DD756E9D854635906D29CB43720F52</vt:lpwstr>
  </property>
</Properties>
</file>