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<sst xmlns="http://schemas.openxmlformats.org/spreadsheetml/2006/main" count="257" uniqueCount="131">
  <si>
    <r>
      <t>附件</t>
    </r>
    <r>
      <rPr>
        <sz val="10"/>
        <rFont val="Arial"/>
        <family val="2"/>
      </rPr>
      <t>1</t>
    </r>
  </si>
  <si>
    <r>
      <t>贵阳市民政局202</t>
    </r>
    <r>
      <rPr>
        <sz val="17"/>
        <rFont val="方正小标宋简体"/>
        <family val="0"/>
      </rPr>
      <t>4</t>
    </r>
    <r>
      <rPr>
        <sz val="17"/>
        <rFont val="方正小标宋简体"/>
        <family val="0"/>
      </rPr>
      <t>年公开招聘市属事业单位工作人员专业测试成绩及进入面试环节人员名单</t>
    </r>
  </si>
  <si>
    <t>序号</t>
  </si>
  <si>
    <t>姓名</t>
  </si>
  <si>
    <t>准考证号</t>
  </si>
  <si>
    <t>报考单位</t>
  </si>
  <si>
    <t>报考岗位代码</t>
  </si>
  <si>
    <t>笔试成绩</t>
  </si>
  <si>
    <t>笔试成绩百分制</t>
  </si>
  <si>
    <t>笔试成绩30%</t>
  </si>
  <si>
    <t>专业测试成绩</t>
  </si>
  <si>
    <t>专业测试成绩40%</t>
  </si>
  <si>
    <t>笔试及专业测试总成绩</t>
  </si>
  <si>
    <t>笔试、专业测试排名</t>
  </si>
  <si>
    <t>是否进
入面试</t>
  </si>
  <si>
    <t>备注</t>
  </si>
  <si>
    <t>邓翔毓</t>
  </si>
  <si>
    <t>1152013001615</t>
  </si>
  <si>
    <t>贵阳市第二社会福利院</t>
  </si>
  <si>
    <t>20101003701</t>
  </si>
  <si>
    <t>是</t>
  </si>
  <si>
    <t>陈霞</t>
  </si>
  <si>
    <t>1152012100109</t>
  </si>
  <si>
    <t>王能</t>
  </si>
  <si>
    <t>1152013000819</t>
  </si>
  <si>
    <t>周宛秋</t>
  </si>
  <si>
    <t>1152012102115</t>
  </si>
  <si>
    <t>杨丽</t>
  </si>
  <si>
    <t>1152012101827</t>
  </si>
  <si>
    <t>王春梅</t>
  </si>
  <si>
    <t>1152013001113</t>
  </si>
  <si>
    <t>何丹丹</t>
  </si>
  <si>
    <t>1152013002102</t>
  </si>
  <si>
    <t>彭艺佳</t>
  </si>
  <si>
    <t>1152013000409</t>
  </si>
  <si>
    <t>杨欣</t>
  </si>
  <si>
    <t>1152013002119</t>
  </si>
  <si>
    <t>袁慧琴</t>
  </si>
  <si>
    <t>1152013001201</t>
  </si>
  <si>
    <t>专业测试缺考</t>
  </si>
  <si>
    <t>何艳</t>
  </si>
  <si>
    <t>1152012101220</t>
  </si>
  <si>
    <t>贵阳市精神病医院</t>
  </si>
  <si>
    <t>20101003401</t>
  </si>
  <si>
    <t>林茂</t>
  </si>
  <si>
    <t>1152012101311</t>
  </si>
  <si>
    <t>李淼</t>
  </si>
  <si>
    <t>1152012100811</t>
  </si>
  <si>
    <t>刘丹如</t>
  </si>
  <si>
    <t>1152012101709</t>
  </si>
  <si>
    <t>代春红</t>
  </si>
  <si>
    <t>1152012102014</t>
  </si>
  <si>
    <t>陈文宇</t>
  </si>
  <si>
    <t>1152012100924</t>
  </si>
  <si>
    <t>程青波</t>
  </si>
  <si>
    <t>1152012100725</t>
  </si>
  <si>
    <t>向文荣</t>
  </si>
  <si>
    <t>1152012101403</t>
  </si>
  <si>
    <t>徐金伟</t>
  </si>
  <si>
    <t>1152012101705</t>
  </si>
  <si>
    <t>余云仙</t>
  </si>
  <si>
    <t>1152012100404</t>
  </si>
  <si>
    <t>朱颖</t>
  </si>
  <si>
    <t>1152012100716</t>
  </si>
  <si>
    <t>付滔</t>
  </si>
  <si>
    <t>1152012100722</t>
  </si>
  <si>
    <t>邹前进</t>
  </si>
  <si>
    <t>1152012101814</t>
  </si>
  <si>
    <t>颜竹</t>
  </si>
  <si>
    <t>1152012101405</t>
  </si>
  <si>
    <t>张露</t>
  </si>
  <si>
    <t>1152012101319</t>
  </si>
  <si>
    <t>冉旭宾</t>
  </si>
  <si>
    <t>1152012101402</t>
  </si>
  <si>
    <t>李梦银</t>
  </si>
  <si>
    <t>1152012102118</t>
  </si>
  <si>
    <t>张雪</t>
  </si>
  <si>
    <t>1152012101706</t>
  </si>
  <si>
    <t>葛俊</t>
  </si>
  <si>
    <t>1152012101104</t>
  </si>
  <si>
    <t>李林法</t>
  </si>
  <si>
    <t>1152012101621</t>
  </si>
  <si>
    <t>谢树炟</t>
  </si>
  <si>
    <t>1152012100707</t>
  </si>
  <si>
    <t>20101003402</t>
  </si>
  <si>
    <t>莫芮</t>
  </si>
  <si>
    <t>1152012100508</t>
  </si>
  <si>
    <t>严森亢</t>
  </si>
  <si>
    <t>1152012100306</t>
  </si>
  <si>
    <t>杨磊</t>
  </si>
  <si>
    <t>1152012101718</t>
  </si>
  <si>
    <t>王黔龙</t>
  </si>
  <si>
    <t>1152012100804</t>
  </si>
  <si>
    <t>刘冲冲</t>
  </si>
  <si>
    <t>1152012101327</t>
  </si>
  <si>
    <t>王忠铁</t>
  </si>
  <si>
    <t>1152012102025</t>
  </si>
  <si>
    <t>刘皓翔</t>
  </si>
  <si>
    <t>1152012100430</t>
  </si>
  <si>
    <t>蒋钟毅</t>
  </si>
  <si>
    <t>1152012100614</t>
  </si>
  <si>
    <t>杨岱民</t>
  </si>
  <si>
    <t>1152012100320</t>
  </si>
  <si>
    <t>李志美</t>
  </si>
  <si>
    <t>1152012100608</t>
  </si>
  <si>
    <t>李祥伟</t>
  </si>
  <si>
    <t>1152012101318</t>
  </si>
  <si>
    <t>黄馨怡</t>
  </si>
  <si>
    <t>1152012100419</t>
  </si>
  <si>
    <t>简鑫</t>
  </si>
  <si>
    <t>1152012100509</t>
  </si>
  <si>
    <t>张荣华</t>
  </si>
  <si>
    <t>1152012101105</t>
  </si>
  <si>
    <t>申有欢</t>
  </si>
  <si>
    <t>1152012101902</t>
  </si>
  <si>
    <t>罗玉娟</t>
  </si>
  <si>
    <t>1152012100515</t>
  </si>
  <si>
    <t>赵坤坪</t>
  </si>
  <si>
    <t>1152012101002</t>
  </si>
  <si>
    <t>王钦</t>
  </si>
  <si>
    <t>1152012100513</t>
  </si>
  <si>
    <t>刘云</t>
  </si>
  <si>
    <t>1152012101004</t>
  </si>
  <si>
    <t>张燕</t>
  </si>
  <si>
    <t>1152012100606</t>
  </si>
  <si>
    <t>刘玉</t>
  </si>
  <si>
    <t>1152012100730</t>
  </si>
  <si>
    <t>武宇寒</t>
  </si>
  <si>
    <t>1152012101415</t>
  </si>
  <si>
    <t>彭岗</t>
  </si>
  <si>
    <t>1152012100324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</si>
</sst>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0"/>
      <name val="Arial"/>
      <family val="2"/>
    </font>
    <font>
      <sz val="11"/>
      <name val="宋体"/>
      <family val="0"/>
    </font>
    <font>
      <sz val="11"/>
      <name val="黑体"/>
      <family val="3"/>
    </font>
    <font>
      <sz val="10"/>
      <name val="方正书宋_GBK"/>
      <family val="3"/>
    </font>
    <font>
      <sz val="17"/>
      <name val="方正小标宋简体"/>
      <family val="0"/>
    </font>
    <font>
      <b/>
      <sz val="11"/>
      <name val="黑体"/>
      <family val="3"/>
    </font>
    <font>
      <b/>
      <sz val="12"/>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4" fontId="0" fillId="0" borderId="0" applyNumberFormat="0" applyFill="0" applyBorder="0" applyAlignment="0" applyProtection="0"/>
    <xf numFmtId="9" fontId="0" fillId="0" borderId="0" applyNumberFormat="0" applyFill="0" applyBorder="0" applyAlignment="0" applyProtection="0"/>
    <xf numFmtId="41" fontId="0" fillId="0" borderId="0" applyNumberFormat="0" applyFill="0" applyBorder="0" applyAlignment="0" applyProtection="0"/>
    <xf numFmtId="42" fontId="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0">
    <xf numFmtId="0" fontId="0" fillId="0" borderId="0" xfId="0" applyAlignment="1">
      <alignment/>
    </xf>
    <xf numFmtId="0" fontId="2" fillId="0" borderId="0" xfId="0" applyFont="1" applyAlignment="1">
      <alignment horizontal="center" vertical="center"/>
    </xf>
    <xf numFmtId="0" fontId="0" fillId="0" borderId="0" xfId="0" applyAlignment="1">
      <alignment wrapText="1"/>
    </xf>
    <xf numFmtId="0" fontId="0" fillId="0" borderId="0" xfId="0" applyFill="1" applyAlignment="1">
      <alignment/>
    </xf>
    <xf numFmtId="176" fontId="0" fillId="0" borderId="0" xfId="0" applyNumberFormat="1" applyAlignment="1">
      <alignment/>
    </xf>
    <xf numFmtId="176" fontId="0" fillId="0" borderId="0" xfId="0" applyNumberFormat="1" applyFill="1" applyAlignment="1">
      <alignment/>
    </xf>
    <xf numFmtId="0" fontId="0" fillId="0" borderId="0" xfId="0" applyNumberFormat="1" applyAlignment="1">
      <alignment/>
    </xf>
    <xf numFmtId="0" fontId="3" fillId="0" borderId="0" xfId="0" applyFont="1" applyAlignment="1">
      <alignment/>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7" fillId="0" borderId="10" xfId="0" applyFon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Fill="1" applyBorder="1" applyAlignment="1">
      <alignment horizontal="center" vertical="center"/>
    </xf>
    <xf numFmtId="0" fontId="0" fillId="0" borderId="10" xfId="0" applyNumberFormat="1" applyBorder="1" applyAlignment="1">
      <alignment horizontal="center" vertical="center"/>
    </xf>
    <xf numFmtId="0" fontId="7" fillId="0" borderId="1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7"/>
  <sheetViews>
    <sheetView tabSelected="1" zoomScaleSheetLayoutView="100" workbookViewId="0" topLeftCell="A1">
      <pane ySplit="3" topLeftCell="A40" activePane="bottomLeft" state="frozen"/>
      <selection pane="bottomLeft" activeCell="V50" sqref="V50"/>
    </sheetView>
  </sheetViews>
  <sheetFormatPr defaultColWidth="9.140625" defaultRowHeight="12.75"/>
  <cols>
    <col min="1" max="1" width="4.57421875" style="0" customWidth="1"/>
    <col min="2" max="2" width="6.140625" style="0" customWidth="1"/>
    <col min="3" max="3" width="16.28125" style="0" customWidth="1"/>
    <col min="4" max="4" width="20.140625" style="2" customWidth="1"/>
    <col min="5" max="5" width="16.28125" style="0" customWidth="1"/>
    <col min="6" max="6" width="7.7109375" style="3" customWidth="1"/>
    <col min="7" max="8" width="7.7109375" style="4" customWidth="1"/>
    <col min="9" max="9" width="7.7109375" style="3" customWidth="1"/>
    <col min="10" max="11" width="7.7109375" style="5" customWidth="1"/>
    <col min="12" max="12" width="7.7109375" style="6" customWidth="1"/>
    <col min="13" max="13" width="7.7109375" style="0" customWidth="1"/>
    <col min="14" max="14" width="13.140625" style="0" customWidth="1"/>
  </cols>
  <sheetData>
    <row r="1" ht="12.75">
      <c r="A1" s="7" t="s">
        <v>0</v>
      </c>
    </row>
    <row r="2" spans="1:14" ht="48" customHeight="1">
      <c r="A2" s="8" t="s">
        <v>1</v>
      </c>
      <c r="B2" s="8"/>
      <c r="C2" s="8"/>
      <c r="D2" s="9"/>
      <c r="E2" s="8"/>
      <c r="F2" s="8"/>
      <c r="G2" s="8"/>
      <c r="H2" s="8"/>
      <c r="I2" s="8"/>
      <c r="J2" s="8"/>
      <c r="K2" s="8"/>
      <c r="L2" s="8"/>
      <c r="M2" s="8"/>
      <c r="N2" s="8"/>
    </row>
    <row r="3" spans="1:14" s="1" customFormat="1" ht="59.25" customHeight="1">
      <c r="A3" s="10" t="s">
        <v>2</v>
      </c>
      <c r="B3" s="10" t="s">
        <v>3</v>
      </c>
      <c r="C3" s="10" t="s">
        <v>4</v>
      </c>
      <c r="D3" s="11" t="s">
        <v>5</v>
      </c>
      <c r="E3" s="11" t="s">
        <v>6</v>
      </c>
      <c r="F3" s="10" t="s">
        <v>7</v>
      </c>
      <c r="G3" s="12" t="s">
        <v>8</v>
      </c>
      <c r="H3" s="12" t="s">
        <v>9</v>
      </c>
      <c r="I3" s="10" t="s">
        <v>10</v>
      </c>
      <c r="J3" s="12" t="s">
        <v>11</v>
      </c>
      <c r="K3" s="12" t="s">
        <v>12</v>
      </c>
      <c r="L3" s="12" t="s">
        <v>13</v>
      </c>
      <c r="M3" s="12" t="s">
        <v>14</v>
      </c>
      <c r="N3" s="12" t="s">
        <v>15</v>
      </c>
    </row>
    <row r="4" spans="1:15" ht="18.75" customHeight="1">
      <c r="A4" s="13">
        <v>1</v>
      </c>
      <c r="B4" s="14" t="s">
        <v>16</v>
      </c>
      <c r="C4" s="14" t="s">
        <v>17</v>
      </c>
      <c r="D4" s="14" t="s">
        <v>18</v>
      </c>
      <c r="E4" s="14" t="s">
        <v>19</v>
      </c>
      <c r="F4" s="15">
        <v>204</v>
      </c>
      <c r="G4" s="16">
        <f aca="true" t="shared" si="0" ref="G4:G35">F4/3</f>
        <v>68</v>
      </c>
      <c r="H4" s="16">
        <f aca="true" t="shared" si="1" ref="H4:H35">G4*0.3</f>
        <v>20.4</v>
      </c>
      <c r="I4" s="15">
        <v>77.99</v>
      </c>
      <c r="J4" s="17">
        <f aca="true" t="shared" si="2" ref="J4:J35">I4*0.4</f>
        <v>31.195999999999998</v>
      </c>
      <c r="K4" s="17">
        <f aca="true" t="shared" si="3" ref="K4:K35">J4+H4</f>
        <v>51.596</v>
      </c>
      <c r="L4" s="18">
        <v>1</v>
      </c>
      <c r="M4" s="19" t="s">
        <v>20</v>
      </c>
      <c r="N4" s="13"/>
      <c r="O4" s="4"/>
    </row>
    <row r="5" spans="1:15" ht="18.75" customHeight="1">
      <c r="A5" s="13">
        <v>2</v>
      </c>
      <c r="B5" s="14" t="s">
        <v>21</v>
      </c>
      <c r="C5" s="14" t="s">
        <v>22</v>
      </c>
      <c r="D5" s="14" t="s">
        <v>18</v>
      </c>
      <c r="E5" s="14" t="s">
        <v>19</v>
      </c>
      <c r="F5" s="15">
        <v>193.5</v>
      </c>
      <c r="G5" s="16">
        <f t="shared" si="0"/>
        <v>64.5</v>
      </c>
      <c r="H5" s="16">
        <f t="shared" si="1"/>
        <v>19.349999999999998</v>
      </c>
      <c r="I5" s="15">
        <v>80.47</v>
      </c>
      <c r="J5" s="17">
        <f t="shared" si="2"/>
        <v>32.188</v>
      </c>
      <c r="K5" s="17">
        <f t="shared" si="3"/>
        <v>51.538</v>
      </c>
      <c r="L5" s="18">
        <v>2</v>
      </c>
      <c r="M5" s="19" t="s">
        <v>20</v>
      </c>
      <c r="N5" s="13"/>
      <c r="O5" s="4"/>
    </row>
    <row r="6" spans="1:15" ht="18.75" customHeight="1">
      <c r="A6" s="13">
        <v>3</v>
      </c>
      <c r="B6" s="14" t="s">
        <v>23</v>
      </c>
      <c r="C6" s="14" t="s">
        <v>24</v>
      </c>
      <c r="D6" s="14" t="s">
        <v>18</v>
      </c>
      <c r="E6" s="14" t="s">
        <v>19</v>
      </c>
      <c r="F6" s="15">
        <v>180.5</v>
      </c>
      <c r="G6" s="16">
        <f t="shared" si="0"/>
        <v>60.166666666666664</v>
      </c>
      <c r="H6" s="16">
        <f t="shared" si="1"/>
        <v>18.049999999999997</v>
      </c>
      <c r="I6" s="15">
        <v>81.08</v>
      </c>
      <c r="J6" s="17">
        <f t="shared" si="2"/>
        <v>32.432</v>
      </c>
      <c r="K6" s="17">
        <f t="shared" si="3"/>
        <v>50.482</v>
      </c>
      <c r="L6" s="18">
        <v>3</v>
      </c>
      <c r="M6" s="19" t="s">
        <v>20</v>
      </c>
      <c r="N6" s="13"/>
      <c r="O6" s="4"/>
    </row>
    <row r="7" spans="1:15" ht="18.75" customHeight="1">
      <c r="A7" s="13">
        <v>4</v>
      </c>
      <c r="B7" s="14" t="s">
        <v>25</v>
      </c>
      <c r="C7" s="14" t="s">
        <v>26</v>
      </c>
      <c r="D7" s="14" t="s">
        <v>18</v>
      </c>
      <c r="E7" s="14" t="s">
        <v>19</v>
      </c>
      <c r="F7" s="15">
        <v>182.5</v>
      </c>
      <c r="G7" s="16">
        <f t="shared" si="0"/>
        <v>60.833333333333336</v>
      </c>
      <c r="H7" s="16">
        <f t="shared" si="1"/>
        <v>18.25</v>
      </c>
      <c r="I7" s="15">
        <v>80.36</v>
      </c>
      <c r="J7" s="17">
        <f t="shared" si="2"/>
        <v>32.144</v>
      </c>
      <c r="K7" s="17">
        <f t="shared" si="3"/>
        <v>50.394</v>
      </c>
      <c r="L7" s="18">
        <v>4</v>
      </c>
      <c r="M7" s="13"/>
      <c r="N7" s="13"/>
      <c r="O7" s="4"/>
    </row>
    <row r="8" spans="1:15" ht="18.75" customHeight="1">
      <c r="A8" s="13">
        <v>5</v>
      </c>
      <c r="B8" s="14" t="s">
        <v>27</v>
      </c>
      <c r="C8" s="14" t="s">
        <v>28</v>
      </c>
      <c r="D8" s="14" t="s">
        <v>18</v>
      </c>
      <c r="E8" s="14" t="s">
        <v>19</v>
      </c>
      <c r="F8" s="15">
        <v>180.5</v>
      </c>
      <c r="G8" s="16">
        <f t="shared" si="0"/>
        <v>60.166666666666664</v>
      </c>
      <c r="H8" s="16">
        <f t="shared" si="1"/>
        <v>18.049999999999997</v>
      </c>
      <c r="I8" s="15">
        <v>80.63</v>
      </c>
      <c r="J8" s="17">
        <f t="shared" si="2"/>
        <v>32.252</v>
      </c>
      <c r="K8" s="17">
        <f t="shared" si="3"/>
        <v>50.302</v>
      </c>
      <c r="L8" s="18">
        <v>5</v>
      </c>
      <c r="M8" s="13"/>
      <c r="N8" s="13"/>
      <c r="O8" s="4"/>
    </row>
    <row r="9" spans="1:15" ht="18.75" customHeight="1">
      <c r="A9" s="13">
        <v>6</v>
      </c>
      <c r="B9" s="14" t="s">
        <v>29</v>
      </c>
      <c r="C9" s="14" t="s">
        <v>30</v>
      </c>
      <c r="D9" s="14" t="s">
        <v>18</v>
      </c>
      <c r="E9" s="14" t="s">
        <v>19</v>
      </c>
      <c r="F9" s="15">
        <v>174.5</v>
      </c>
      <c r="G9" s="16">
        <f t="shared" si="0"/>
        <v>58.166666666666664</v>
      </c>
      <c r="H9" s="16">
        <f t="shared" si="1"/>
        <v>17.45</v>
      </c>
      <c r="I9" s="15">
        <v>81.09</v>
      </c>
      <c r="J9" s="17">
        <f t="shared" si="2"/>
        <v>32.436</v>
      </c>
      <c r="K9" s="17">
        <f t="shared" si="3"/>
        <v>49.885999999999996</v>
      </c>
      <c r="L9" s="18">
        <v>6</v>
      </c>
      <c r="M9" s="13"/>
      <c r="N9" s="13"/>
      <c r="O9" s="4"/>
    </row>
    <row r="10" spans="1:15" ht="18.75" customHeight="1">
      <c r="A10" s="13">
        <v>7</v>
      </c>
      <c r="B10" s="14" t="s">
        <v>31</v>
      </c>
      <c r="C10" s="14" t="s">
        <v>32</v>
      </c>
      <c r="D10" s="14" t="s">
        <v>18</v>
      </c>
      <c r="E10" s="14" t="s">
        <v>19</v>
      </c>
      <c r="F10" s="15">
        <v>183</v>
      </c>
      <c r="G10" s="16">
        <f t="shared" si="0"/>
        <v>61</v>
      </c>
      <c r="H10" s="16">
        <f t="shared" si="1"/>
        <v>18.3</v>
      </c>
      <c r="I10" s="15">
        <v>74.25</v>
      </c>
      <c r="J10" s="17">
        <f t="shared" si="2"/>
        <v>29.700000000000003</v>
      </c>
      <c r="K10" s="17">
        <f t="shared" si="3"/>
        <v>48</v>
      </c>
      <c r="L10" s="18">
        <v>7</v>
      </c>
      <c r="M10" s="13"/>
      <c r="N10" s="13"/>
      <c r="O10" s="4"/>
    </row>
    <row r="11" spans="1:15" ht="18.75" customHeight="1">
      <c r="A11" s="13">
        <v>8</v>
      </c>
      <c r="B11" s="14" t="s">
        <v>33</v>
      </c>
      <c r="C11" s="14" t="s">
        <v>34</v>
      </c>
      <c r="D11" s="14" t="s">
        <v>18</v>
      </c>
      <c r="E11" s="14" t="s">
        <v>19</v>
      </c>
      <c r="F11" s="15">
        <v>173</v>
      </c>
      <c r="G11" s="16">
        <f t="shared" si="0"/>
        <v>57.666666666666664</v>
      </c>
      <c r="H11" s="16">
        <f t="shared" si="1"/>
        <v>17.299999999999997</v>
      </c>
      <c r="I11" s="15">
        <v>75.97</v>
      </c>
      <c r="J11" s="17">
        <f t="shared" si="2"/>
        <v>30.388</v>
      </c>
      <c r="K11" s="17">
        <f t="shared" si="3"/>
        <v>47.688</v>
      </c>
      <c r="L11" s="18">
        <v>8</v>
      </c>
      <c r="M11" s="13"/>
      <c r="N11" s="13"/>
      <c r="O11" s="4"/>
    </row>
    <row r="12" spans="1:15" ht="18.75" customHeight="1">
      <c r="A12" s="13">
        <v>9</v>
      </c>
      <c r="B12" s="14" t="s">
        <v>35</v>
      </c>
      <c r="C12" s="14" t="s">
        <v>36</v>
      </c>
      <c r="D12" s="14" t="s">
        <v>18</v>
      </c>
      <c r="E12" s="14" t="s">
        <v>19</v>
      </c>
      <c r="F12" s="15">
        <v>175</v>
      </c>
      <c r="G12" s="16">
        <f t="shared" si="0"/>
        <v>58.333333333333336</v>
      </c>
      <c r="H12" s="16">
        <f t="shared" si="1"/>
        <v>17.5</v>
      </c>
      <c r="I12" s="15">
        <v>75.08</v>
      </c>
      <c r="J12" s="17">
        <f t="shared" si="2"/>
        <v>30.032</v>
      </c>
      <c r="K12" s="17">
        <f t="shared" si="3"/>
        <v>47.532</v>
      </c>
      <c r="L12" s="18">
        <v>9</v>
      </c>
      <c r="M12" s="13"/>
      <c r="N12" s="13"/>
      <c r="O12" s="4"/>
    </row>
    <row r="13" spans="1:15" ht="18.75" customHeight="1">
      <c r="A13" s="13">
        <v>10</v>
      </c>
      <c r="B13" s="14" t="s">
        <v>37</v>
      </c>
      <c r="C13" s="14" t="s">
        <v>38</v>
      </c>
      <c r="D13" s="14" t="s">
        <v>18</v>
      </c>
      <c r="E13" s="14" t="s">
        <v>19</v>
      </c>
      <c r="F13" s="15">
        <v>196.5</v>
      </c>
      <c r="G13" s="16">
        <f t="shared" si="0"/>
        <v>65.5</v>
      </c>
      <c r="H13" s="16">
        <f t="shared" si="1"/>
        <v>19.65</v>
      </c>
      <c r="I13" s="15">
        <v>0</v>
      </c>
      <c r="J13" s="17">
        <f t="shared" si="2"/>
        <v>0</v>
      </c>
      <c r="K13" s="17">
        <f t="shared" si="3"/>
        <v>19.65</v>
      </c>
      <c r="L13" s="18">
        <v>10</v>
      </c>
      <c r="M13" s="13"/>
      <c r="N13" s="19" t="s">
        <v>39</v>
      </c>
      <c r="O13" s="4"/>
    </row>
    <row r="14" spans="1:15" ht="18.75" customHeight="1">
      <c r="A14" s="13">
        <v>1</v>
      </c>
      <c r="B14" s="14" t="s">
        <v>40</v>
      </c>
      <c r="C14" s="14" t="s">
        <v>41</v>
      </c>
      <c r="D14" s="14" t="s">
        <v>42</v>
      </c>
      <c r="E14" s="14" t="s">
        <v>43</v>
      </c>
      <c r="F14" s="15">
        <v>164</v>
      </c>
      <c r="G14" s="16">
        <f t="shared" si="0"/>
        <v>54.666666666666664</v>
      </c>
      <c r="H14" s="16">
        <f t="shared" si="1"/>
        <v>16.4</v>
      </c>
      <c r="I14" s="15">
        <v>88.14</v>
      </c>
      <c r="J14" s="17">
        <f t="shared" si="2"/>
        <v>35.256</v>
      </c>
      <c r="K14" s="17">
        <f t="shared" si="3"/>
        <v>51.656</v>
      </c>
      <c r="L14" s="18">
        <v>1</v>
      </c>
      <c r="M14" s="19" t="s">
        <v>20</v>
      </c>
      <c r="N14" s="13"/>
      <c r="O14" s="4"/>
    </row>
    <row r="15" spans="1:15" ht="18.75" customHeight="1">
      <c r="A15" s="13">
        <v>2</v>
      </c>
      <c r="B15" s="14" t="s">
        <v>44</v>
      </c>
      <c r="C15" s="14" t="s">
        <v>45</v>
      </c>
      <c r="D15" s="14" t="s">
        <v>42</v>
      </c>
      <c r="E15" s="14" t="s">
        <v>43</v>
      </c>
      <c r="F15" s="15">
        <v>184.5</v>
      </c>
      <c r="G15" s="16">
        <f t="shared" si="0"/>
        <v>61.5</v>
      </c>
      <c r="H15" s="16">
        <f t="shared" si="1"/>
        <v>18.45</v>
      </c>
      <c r="I15" s="15">
        <v>82.28</v>
      </c>
      <c r="J15" s="17">
        <f t="shared" si="2"/>
        <v>32.912</v>
      </c>
      <c r="K15" s="17">
        <f t="shared" si="3"/>
        <v>51.361999999999995</v>
      </c>
      <c r="L15" s="18">
        <v>2</v>
      </c>
      <c r="M15" s="19" t="s">
        <v>20</v>
      </c>
      <c r="N15" s="13"/>
      <c r="O15" s="4"/>
    </row>
    <row r="16" spans="1:15" ht="18.75" customHeight="1">
      <c r="A16" s="13">
        <v>3</v>
      </c>
      <c r="B16" s="14" t="s">
        <v>46</v>
      </c>
      <c r="C16" s="14" t="s">
        <v>47</v>
      </c>
      <c r="D16" s="14" t="s">
        <v>42</v>
      </c>
      <c r="E16" s="14" t="s">
        <v>43</v>
      </c>
      <c r="F16" s="15">
        <v>182</v>
      </c>
      <c r="G16" s="16">
        <f t="shared" si="0"/>
        <v>60.666666666666664</v>
      </c>
      <c r="H16" s="16">
        <f t="shared" si="1"/>
        <v>18.2</v>
      </c>
      <c r="I16" s="15">
        <v>80.57</v>
      </c>
      <c r="J16" s="17">
        <f t="shared" si="2"/>
        <v>32.228</v>
      </c>
      <c r="K16" s="17">
        <f t="shared" si="3"/>
        <v>50.428</v>
      </c>
      <c r="L16" s="18">
        <v>3</v>
      </c>
      <c r="M16" s="19" t="s">
        <v>20</v>
      </c>
      <c r="N16" s="13"/>
      <c r="O16" s="4"/>
    </row>
    <row r="17" spans="1:15" ht="18.75" customHeight="1">
      <c r="A17" s="13">
        <v>4</v>
      </c>
      <c r="B17" s="14" t="s">
        <v>48</v>
      </c>
      <c r="C17" s="14" t="s">
        <v>49</v>
      </c>
      <c r="D17" s="14" t="s">
        <v>42</v>
      </c>
      <c r="E17" s="14" t="s">
        <v>43</v>
      </c>
      <c r="F17" s="15">
        <v>167</v>
      </c>
      <c r="G17" s="16">
        <f t="shared" si="0"/>
        <v>55.666666666666664</v>
      </c>
      <c r="H17" s="16">
        <f t="shared" si="1"/>
        <v>16.7</v>
      </c>
      <c r="I17" s="15">
        <v>82.14</v>
      </c>
      <c r="J17" s="17">
        <f t="shared" si="2"/>
        <v>32.856</v>
      </c>
      <c r="K17" s="17">
        <f t="shared" si="3"/>
        <v>49.556</v>
      </c>
      <c r="L17" s="18">
        <v>4</v>
      </c>
      <c r="M17" s="19" t="s">
        <v>20</v>
      </c>
      <c r="N17" s="13"/>
      <c r="O17" s="4"/>
    </row>
    <row r="18" spans="1:15" ht="18.75" customHeight="1">
      <c r="A18" s="13">
        <v>5</v>
      </c>
      <c r="B18" s="14" t="s">
        <v>50</v>
      </c>
      <c r="C18" s="14" t="s">
        <v>51</v>
      </c>
      <c r="D18" s="14" t="s">
        <v>42</v>
      </c>
      <c r="E18" s="14" t="s">
        <v>43</v>
      </c>
      <c r="F18" s="15">
        <v>163</v>
      </c>
      <c r="G18" s="16">
        <f t="shared" si="0"/>
        <v>54.333333333333336</v>
      </c>
      <c r="H18" s="16">
        <f t="shared" si="1"/>
        <v>16.3</v>
      </c>
      <c r="I18" s="15">
        <v>83.01</v>
      </c>
      <c r="J18" s="17">
        <f t="shared" si="2"/>
        <v>33.204</v>
      </c>
      <c r="K18" s="17">
        <f t="shared" si="3"/>
        <v>49.504000000000005</v>
      </c>
      <c r="L18" s="18">
        <v>5</v>
      </c>
      <c r="M18" s="19" t="s">
        <v>20</v>
      </c>
      <c r="N18" s="13"/>
      <c r="O18" s="4"/>
    </row>
    <row r="19" spans="1:15" ht="18.75" customHeight="1">
      <c r="A19" s="13">
        <v>6</v>
      </c>
      <c r="B19" s="14" t="s">
        <v>52</v>
      </c>
      <c r="C19" s="14" t="s">
        <v>53</v>
      </c>
      <c r="D19" s="14" t="s">
        <v>42</v>
      </c>
      <c r="E19" s="14" t="s">
        <v>43</v>
      </c>
      <c r="F19" s="15">
        <v>174.5</v>
      </c>
      <c r="G19" s="16">
        <f t="shared" si="0"/>
        <v>58.166666666666664</v>
      </c>
      <c r="H19" s="16">
        <f t="shared" si="1"/>
        <v>17.45</v>
      </c>
      <c r="I19" s="15">
        <v>79.28</v>
      </c>
      <c r="J19" s="17">
        <f t="shared" si="2"/>
        <v>31.712000000000003</v>
      </c>
      <c r="K19" s="17">
        <f t="shared" si="3"/>
        <v>49.162000000000006</v>
      </c>
      <c r="L19" s="18">
        <v>6</v>
      </c>
      <c r="M19" s="19" t="s">
        <v>20</v>
      </c>
      <c r="N19" s="13"/>
      <c r="O19" s="4"/>
    </row>
    <row r="20" spans="1:15" ht="18.75" customHeight="1">
      <c r="A20" s="13">
        <v>7</v>
      </c>
      <c r="B20" s="14" t="s">
        <v>54</v>
      </c>
      <c r="C20" s="14" t="s">
        <v>55</v>
      </c>
      <c r="D20" s="14" t="s">
        <v>42</v>
      </c>
      <c r="E20" s="14" t="s">
        <v>43</v>
      </c>
      <c r="F20" s="15">
        <v>176.5</v>
      </c>
      <c r="G20" s="16">
        <f t="shared" si="0"/>
        <v>58.833333333333336</v>
      </c>
      <c r="H20" s="16">
        <f t="shared" si="1"/>
        <v>17.65</v>
      </c>
      <c r="I20" s="15">
        <v>78.11</v>
      </c>
      <c r="J20" s="17">
        <f t="shared" si="2"/>
        <v>31.244</v>
      </c>
      <c r="K20" s="17">
        <f t="shared" si="3"/>
        <v>48.894</v>
      </c>
      <c r="L20" s="18">
        <v>7</v>
      </c>
      <c r="M20" s="13"/>
      <c r="N20" s="13"/>
      <c r="O20" s="4"/>
    </row>
    <row r="21" spans="1:15" ht="18.75" customHeight="1">
      <c r="A21" s="13">
        <v>8</v>
      </c>
      <c r="B21" s="14" t="s">
        <v>56</v>
      </c>
      <c r="C21" s="14" t="s">
        <v>57</v>
      </c>
      <c r="D21" s="14" t="s">
        <v>42</v>
      </c>
      <c r="E21" s="14" t="s">
        <v>43</v>
      </c>
      <c r="F21" s="15">
        <v>139.5</v>
      </c>
      <c r="G21" s="16">
        <f t="shared" si="0"/>
        <v>46.5</v>
      </c>
      <c r="H21" s="16">
        <f t="shared" si="1"/>
        <v>13.95</v>
      </c>
      <c r="I21" s="15">
        <v>86.07</v>
      </c>
      <c r="J21" s="17">
        <f t="shared" si="2"/>
        <v>34.428</v>
      </c>
      <c r="K21" s="17">
        <f t="shared" si="3"/>
        <v>48.378</v>
      </c>
      <c r="L21" s="18">
        <v>8</v>
      </c>
      <c r="M21" s="13"/>
      <c r="N21" s="13"/>
      <c r="O21" s="4"/>
    </row>
    <row r="22" spans="1:15" ht="18.75" customHeight="1">
      <c r="A22" s="13">
        <v>9</v>
      </c>
      <c r="B22" s="14" t="s">
        <v>58</v>
      </c>
      <c r="C22" s="14" t="s">
        <v>59</v>
      </c>
      <c r="D22" s="14" t="s">
        <v>42</v>
      </c>
      <c r="E22" s="14" t="s">
        <v>43</v>
      </c>
      <c r="F22" s="15">
        <v>146</v>
      </c>
      <c r="G22" s="16">
        <f t="shared" si="0"/>
        <v>48.666666666666664</v>
      </c>
      <c r="H22" s="16">
        <f t="shared" si="1"/>
        <v>14.599999999999998</v>
      </c>
      <c r="I22" s="15">
        <v>83.74</v>
      </c>
      <c r="J22" s="17">
        <f t="shared" si="2"/>
        <v>33.496</v>
      </c>
      <c r="K22" s="17">
        <f t="shared" si="3"/>
        <v>48.096000000000004</v>
      </c>
      <c r="L22" s="18">
        <v>9</v>
      </c>
      <c r="M22" s="13"/>
      <c r="N22" s="13"/>
      <c r="O22" s="4"/>
    </row>
    <row r="23" spans="1:15" ht="18.75" customHeight="1">
      <c r="A23" s="13">
        <v>10</v>
      </c>
      <c r="B23" s="14" t="s">
        <v>60</v>
      </c>
      <c r="C23" s="14" t="s">
        <v>61</v>
      </c>
      <c r="D23" s="14" t="s">
        <v>42</v>
      </c>
      <c r="E23" s="14" t="s">
        <v>43</v>
      </c>
      <c r="F23" s="15">
        <v>162.5</v>
      </c>
      <c r="G23" s="16">
        <f t="shared" si="0"/>
        <v>54.166666666666664</v>
      </c>
      <c r="H23" s="16">
        <f t="shared" si="1"/>
        <v>16.25</v>
      </c>
      <c r="I23" s="15">
        <v>79.1</v>
      </c>
      <c r="J23" s="17">
        <f t="shared" si="2"/>
        <v>31.64</v>
      </c>
      <c r="K23" s="17">
        <f t="shared" si="3"/>
        <v>47.89</v>
      </c>
      <c r="L23" s="18">
        <v>10</v>
      </c>
      <c r="M23" s="13"/>
      <c r="N23" s="13"/>
      <c r="O23" s="4"/>
    </row>
    <row r="24" spans="1:15" ht="18.75" customHeight="1">
      <c r="A24" s="13">
        <v>11</v>
      </c>
      <c r="B24" s="14" t="s">
        <v>62</v>
      </c>
      <c r="C24" s="14" t="s">
        <v>63</v>
      </c>
      <c r="D24" s="14" t="s">
        <v>42</v>
      </c>
      <c r="E24" s="14" t="s">
        <v>43</v>
      </c>
      <c r="F24" s="15">
        <v>163</v>
      </c>
      <c r="G24" s="16">
        <f t="shared" si="0"/>
        <v>54.333333333333336</v>
      </c>
      <c r="H24" s="16">
        <f t="shared" si="1"/>
        <v>16.3</v>
      </c>
      <c r="I24" s="15">
        <v>77.41</v>
      </c>
      <c r="J24" s="17">
        <f t="shared" si="2"/>
        <v>30.964</v>
      </c>
      <c r="K24" s="17">
        <f t="shared" si="3"/>
        <v>47.263999999999996</v>
      </c>
      <c r="L24" s="18">
        <v>11</v>
      </c>
      <c r="M24" s="13"/>
      <c r="N24" s="13"/>
      <c r="O24" s="4"/>
    </row>
    <row r="25" spans="1:15" ht="18.75" customHeight="1">
      <c r="A25" s="13">
        <v>12</v>
      </c>
      <c r="B25" s="14" t="s">
        <v>64</v>
      </c>
      <c r="C25" s="14" t="s">
        <v>65</v>
      </c>
      <c r="D25" s="14" t="s">
        <v>42</v>
      </c>
      <c r="E25" s="14" t="s">
        <v>43</v>
      </c>
      <c r="F25" s="15">
        <v>164.5</v>
      </c>
      <c r="G25" s="16">
        <f t="shared" si="0"/>
        <v>54.833333333333336</v>
      </c>
      <c r="H25" s="16">
        <f t="shared" si="1"/>
        <v>16.45</v>
      </c>
      <c r="I25" s="15">
        <v>76.39</v>
      </c>
      <c r="J25" s="17">
        <f t="shared" si="2"/>
        <v>30.556</v>
      </c>
      <c r="K25" s="17">
        <f t="shared" si="3"/>
        <v>47.006</v>
      </c>
      <c r="L25" s="18">
        <v>12</v>
      </c>
      <c r="M25" s="13"/>
      <c r="N25" s="13"/>
      <c r="O25" s="4"/>
    </row>
    <row r="26" spans="1:15" ht="18.75" customHeight="1">
      <c r="A26" s="13">
        <v>13</v>
      </c>
      <c r="B26" s="14" t="s">
        <v>66</v>
      </c>
      <c r="C26" s="14" t="s">
        <v>67</v>
      </c>
      <c r="D26" s="14" t="s">
        <v>42</v>
      </c>
      <c r="E26" s="14" t="s">
        <v>43</v>
      </c>
      <c r="F26" s="15">
        <v>140</v>
      </c>
      <c r="G26" s="16">
        <f t="shared" si="0"/>
        <v>46.666666666666664</v>
      </c>
      <c r="H26" s="16">
        <f t="shared" si="1"/>
        <v>13.999999999999998</v>
      </c>
      <c r="I26" s="15">
        <v>79.64</v>
      </c>
      <c r="J26" s="17">
        <f t="shared" si="2"/>
        <v>31.856</v>
      </c>
      <c r="K26" s="17">
        <f t="shared" si="3"/>
        <v>45.856</v>
      </c>
      <c r="L26" s="18">
        <v>13</v>
      </c>
      <c r="M26" s="13"/>
      <c r="N26" s="13"/>
      <c r="O26" s="4"/>
    </row>
    <row r="27" spans="1:15" ht="18.75" customHeight="1">
      <c r="A27" s="13">
        <v>14</v>
      </c>
      <c r="B27" s="14" t="s">
        <v>68</v>
      </c>
      <c r="C27" s="14" t="s">
        <v>69</v>
      </c>
      <c r="D27" s="14" t="s">
        <v>42</v>
      </c>
      <c r="E27" s="14" t="s">
        <v>43</v>
      </c>
      <c r="F27" s="15">
        <v>134.5</v>
      </c>
      <c r="G27" s="16">
        <f t="shared" si="0"/>
        <v>44.833333333333336</v>
      </c>
      <c r="H27" s="16">
        <f t="shared" si="1"/>
        <v>13.450000000000001</v>
      </c>
      <c r="I27" s="15">
        <v>79.99</v>
      </c>
      <c r="J27" s="17">
        <f t="shared" si="2"/>
        <v>31.996</v>
      </c>
      <c r="K27" s="17">
        <f t="shared" si="3"/>
        <v>45.446</v>
      </c>
      <c r="L27" s="18">
        <v>14</v>
      </c>
      <c r="M27" s="13"/>
      <c r="N27" s="13"/>
      <c r="O27" s="4"/>
    </row>
    <row r="28" spans="1:15" ht="18.75" customHeight="1">
      <c r="A28" s="13">
        <v>15</v>
      </c>
      <c r="B28" s="14" t="s">
        <v>70</v>
      </c>
      <c r="C28" s="14" t="s">
        <v>71</v>
      </c>
      <c r="D28" s="14" t="s">
        <v>42</v>
      </c>
      <c r="E28" s="14" t="s">
        <v>43</v>
      </c>
      <c r="F28" s="15">
        <v>152.5</v>
      </c>
      <c r="G28" s="16">
        <f t="shared" si="0"/>
        <v>50.833333333333336</v>
      </c>
      <c r="H28" s="16">
        <f t="shared" si="1"/>
        <v>15.25</v>
      </c>
      <c r="I28" s="15">
        <v>73.62</v>
      </c>
      <c r="J28" s="17">
        <f t="shared" si="2"/>
        <v>29.448000000000004</v>
      </c>
      <c r="K28" s="17">
        <f t="shared" si="3"/>
        <v>44.69800000000001</v>
      </c>
      <c r="L28" s="18">
        <v>15</v>
      </c>
      <c r="M28" s="13"/>
      <c r="N28" s="13"/>
      <c r="O28" s="4"/>
    </row>
    <row r="29" spans="1:15" ht="18.75" customHeight="1">
      <c r="A29" s="13">
        <v>16</v>
      </c>
      <c r="B29" s="14" t="s">
        <v>72</v>
      </c>
      <c r="C29" s="14" t="s">
        <v>73</v>
      </c>
      <c r="D29" s="14" t="s">
        <v>42</v>
      </c>
      <c r="E29" s="14" t="s">
        <v>43</v>
      </c>
      <c r="F29" s="15">
        <v>135.5</v>
      </c>
      <c r="G29" s="16">
        <f t="shared" si="0"/>
        <v>45.166666666666664</v>
      </c>
      <c r="H29" s="16">
        <f t="shared" si="1"/>
        <v>13.549999999999999</v>
      </c>
      <c r="I29" s="15">
        <v>77.37</v>
      </c>
      <c r="J29" s="17">
        <f t="shared" si="2"/>
        <v>30.948000000000004</v>
      </c>
      <c r="K29" s="17">
        <f t="shared" si="3"/>
        <v>44.498000000000005</v>
      </c>
      <c r="L29" s="18">
        <v>16</v>
      </c>
      <c r="M29" s="13"/>
      <c r="N29" s="13"/>
      <c r="O29" s="4"/>
    </row>
    <row r="30" spans="1:15" ht="18.75" customHeight="1">
      <c r="A30" s="13">
        <v>17</v>
      </c>
      <c r="B30" s="14" t="s">
        <v>74</v>
      </c>
      <c r="C30" s="14" t="s">
        <v>75</v>
      </c>
      <c r="D30" s="14" t="s">
        <v>42</v>
      </c>
      <c r="E30" s="14" t="s">
        <v>43</v>
      </c>
      <c r="F30" s="15">
        <v>137</v>
      </c>
      <c r="G30" s="16">
        <f t="shared" si="0"/>
        <v>45.666666666666664</v>
      </c>
      <c r="H30" s="16">
        <f t="shared" si="1"/>
        <v>13.7</v>
      </c>
      <c r="I30" s="15">
        <v>76.22</v>
      </c>
      <c r="J30" s="17">
        <f t="shared" si="2"/>
        <v>30.488</v>
      </c>
      <c r="K30" s="17">
        <f t="shared" si="3"/>
        <v>44.188</v>
      </c>
      <c r="L30" s="18">
        <v>17</v>
      </c>
      <c r="M30" s="13"/>
      <c r="N30" s="13"/>
      <c r="O30" s="4"/>
    </row>
    <row r="31" spans="1:15" ht="18.75" customHeight="1">
      <c r="A31" s="13">
        <v>18</v>
      </c>
      <c r="B31" s="14" t="s">
        <v>76</v>
      </c>
      <c r="C31" s="14" t="s">
        <v>77</v>
      </c>
      <c r="D31" s="14" t="s">
        <v>42</v>
      </c>
      <c r="E31" s="14" t="s">
        <v>43</v>
      </c>
      <c r="F31" s="15">
        <v>135</v>
      </c>
      <c r="G31" s="16">
        <f t="shared" si="0"/>
        <v>45</v>
      </c>
      <c r="H31" s="16">
        <f t="shared" si="1"/>
        <v>13.5</v>
      </c>
      <c r="I31" s="15">
        <v>76.31</v>
      </c>
      <c r="J31" s="17">
        <f t="shared" si="2"/>
        <v>30.524</v>
      </c>
      <c r="K31" s="17">
        <f t="shared" si="3"/>
        <v>44.024</v>
      </c>
      <c r="L31" s="18">
        <v>18</v>
      </c>
      <c r="M31" s="13"/>
      <c r="N31" s="13"/>
      <c r="O31" s="4"/>
    </row>
    <row r="32" spans="1:15" ht="18.75" customHeight="1">
      <c r="A32" s="13">
        <v>19</v>
      </c>
      <c r="B32" s="14" t="s">
        <v>78</v>
      </c>
      <c r="C32" s="14" t="s">
        <v>79</v>
      </c>
      <c r="D32" s="14" t="s">
        <v>42</v>
      </c>
      <c r="E32" s="14" t="s">
        <v>43</v>
      </c>
      <c r="F32" s="15">
        <v>138.5</v>
      </c>
      <c r="G32" s="16">
        <f t="shared" si="0"/>
        <v>46.166666666666664</v>
      </c>
      <c r="H32" s="16">
        <f t="shared" si="1"/>
        <v>13.85</v>
      </c>
      <c r="I32" s="15">
        <v>74.57</v>
      </c>
      <c r="J32" s="17">
        <f t="shared" si="2"/>
        <v>29.828</v>
      </c>
      <c r="K32" s="17">
        <f t="shared" si="3"/>
        <v>43.678</v>
      </c>
      <c r="L32" s="18">
        <v>19</v>
      </c>
      <c r="M32" s="13"/>
      <c r="N32" s="13"/>
      <c r="O32" s="4"/>
    </row>
    <row r="33" spans="1:15" ht="18.75" customHeight="1">
      <c r="A33" s="13">
        <v>20</v>
      </c>
      <c r="B33" s="14" t="s">
        <v>80</v>
      </c>
      <c r="C33" s="14" t="s">
        <v>81</v>
      </c>
      <c r="D33" s="14" t="s">
        <v>42</v>
      </c>
      <c r="E33" s="14" t="s">
        <v>43</v>
      </c>
      <c r="F33" s="15">
        <v>171</v>
      </c>
      <c r="G33" s="16">
        <f t="shared" si="0"/>
        <v>57</v>
      </c>
      <c r="H33" s="16">
        <f t="shared" si="1"/>
        <v>17.099999999999998</v>
      </c>
      <c r="I33" s="15">
        <v>0</v>
      </c>
      <c r="J33" s="17">
        <f t="shared" si="2"/>
        <v>0</v>
      </c>
      <c r="K33" s="17">
        <f t="shared" si="3"/>
        <v>17.099999999999998</v>
      </c>
      <c r="L33" s="18">
        <v>20</v>
      </c>
      <c r="M33" s="13"/>
      <c r="N33" s="19" t="s">
        <v>39</v>
      </c>
      <c r="O33" s="4"/>
    </row>
    <row r="34" spans="1:15" ht="18.75" customHeight="1">
      <c r="A34" s="13">
        <v>1</v>
      </c>
      <c r="B34" s="14" t="s">
        <v>82</v>
      </c>
      <c r="C34" s="14" t="s">
        <v>83</v>
      </c>
      <c r="D34" s="14" t="s">
        <v>42</v>
      </c>
      <c r="E34" s="14" t="s">
        <v>84</v>
      </c>
      <c r="F34" s="15">
        <v>189.5</v>
      </c>
      <c r="G34" s="16">
        <f t="shared" si="0"/>
        <v>63.166666666666664</v>
      </c>
      <c r="H34" s="16">
        <f t="shared" si="1"/>
        <v>18.95</v>
      </c>
      <c r="I34" s="15">
        <v>76.98</v>
      </c>
      <c r="J34" s="17">
        <f t="shared" si="2"/>
        <v>30.792</v>
      </c>
      <c r="K34" s="17">
        <f t="shared" si="3"/>
        <v>49.742000000000004</v>
      </c>
      <c r="L34" s="18">
        <v>1</v>
      </c>
      <c r="M34" s="19" t="s">
        <v>20</v>
      </c>
      <c r="N34" s="13"/>
      <c r="O34" s="4"/>
    </row>
    <row r="35" spans="1:15" ht="18.75" customHeight="1">
      <c r="A35" s="13">
        <v>2</v>
      </c>
      <c r="B35" s="14" t="s">
        <v>85</v>
      </c>
      <c r="C35" s="14" t="s">
        <v>86</v>
      </c>
      <c r="D35" s="14" t="s">
        <v>42</v>
      </c>
      <c r="E35" s="14" t="s">
        <v>84</v>
      </c>
      <c r="F35" s="15">
        <v>171</v>
      </c>
      <c r="G35" s="16">
        <f t="shared" si="0"/>
        <v>57</v>
      </c>
      <c r="H35" s="16">
        <f t="shared" si="1"/>
        <v>17.099999999999998</v>
      </c>
      <c r="I35" s="15">
        <v>79.03</v>
      </c>
      <c r="J35" s="17">
        <f t="shared" si="2"/>
        <v>31.612000000000002</v>
      </c>
      <c r="K35" s="17">
        <f t="shared" si="3"/>
        <v>48.712</v>
      </c>
      <c r="L35" s="18">
        <v>2</v>
      </c>
      <c r="M35" s="19" t="s">
        <v>20</v>
      </c>
      <c r="N35" s="13"/>
      <c r="O35" s="4"/>
    </row>
    <row r="36" spans="1:15" ht="18.75" customHeight="1">
      <c r="A36" s="13">
        <v>3</v>
      </c>
      <c r="B36" s="14" t="s">
        <v>87</v>
      </c>
      <c r="C36" s="14" t="s">
        <v>88</v>
      </c>
      <c r="D36" s="14" t="s">
        <v>42</v>
      </c>
      <c r="E36" s="14" t="s">
        <v>84</v>
      </c>
      <c r="F36" s="15">
        <v>171</v>
      </c>
      <c r="G36" s="16">
        <f aca="true" t="shared" si="4" ref="G36:G57">F36/3</f>
        <v>57</v>
      </c>
      <c r="H36" s="16">
        <f aca="true" t="shared" si="5" ref="H36:H57">G36*0.3</f>
        <v>17.099999999999998</v>
      </c>
      <c r="I36" s="15">
        <v>75.9</v>
      </c>
      <c r="J36" s="17">
        <f aca="true" t="shared" si="6" ref="J36:J57">I36*0.4</f>
        <v>30.360000000000003</v>
      </c>
      <c r="K36" s="17">
        <f aca="true" t="shared" si="7" ref="K36:K57">J36+H36</f>
        <v>47.46</v>
      </c>
      <c r="L36" s="18">
        <v>3</v>
      </c>
      <c r="M36" s="19" t="s">
        <v>20</v>
      </c>
      <c r="N36" s="13"/>
      <c r="O36" s="4"/>
    </row>
    <row r="37" spans="1:15" ht="18.75" customHeight="1">
      <c r="A37" s="13">
        <v>4</v>
      </c>
      <c r="B37" s="14" t="s">
        <v>89</v>
      </c>
      <c r="C37" s="14" t="s">
        <v>90</v>
      </c>
      <c r="D37" s="14" t="s">
        <v>42</v>
      </c>
      <c r="E37" s="14" t="s">
        <v>84</v>
      </c>
      <c r="F37" s="15">
        <v>172.5</v>
      </c>
      <c r="G37" s="16">
        <f t="shared" si="4"/>
        <v>57.5</v>
      </c>
      <c r="H37" s="16">
        <f t="shared" si="5"/>
        <v>17.25</v>
      </c>
      <c r="I37" s="15">
        <v>73.9</v>
      </c>
      <c r="J37" s="17">
        <f t="shared" si="6"/>
        <v>29.560000000000002</v>
      </c>
      <c r="K37" s="17">
        <f t="shared" si="7"/>
        <v>46.81</v>
      </c>
      <c r="L37" s="18">
        <v>4</v>
      </c>
      <c r="M37" s="19" t="s">
        <v>20</v>
      </c>
      <c r="N37" s="13"/>
      <c r="O37" s="4"/>
    </row>
    <row r="38" spans="1:15" ht="18.75" customHeight="1">
      <c r="A38" s="13">
        <v>5</v>
      </c>
      <c r="B38" s="14" t="s">
        <v>91</v>
      </c>
      <c r="C38" s="14" t="s">
        <v>92</v>
      </c>
      <c r="D38" s="14" t="s">
        <v>42</v>
      </c>
      <c r="E38" s="14" t="s">
        <v>84</v>
      </c>
      <c r="F38" s="15">
        <v>170.5</v>
      </c>
      <c r="G38" s="16">
        <f t="shared" si="4"/>
        <v>56.833333333333336</v>
      </c>
      <c r="H38" s="16">
        <f t="shared" si="5"/>
        <v>17.05</v>
      </c>
      <c r="I38" s="15">
        <v>73.68</v>
      </c>
      <c r="J38" s="17">
        <f t="shared" si="6"/>
        <v>29.472000000000005</v>
      </c>
      <c r="K38" s="17">
        <f t="shared" si="7"/>
        <v>46.522000000000006</v>
      </c>
      <c r="L38" s="18">
        <v>5</v>
      </c>
      <c r="M38" s="19" t="s">
        <v>20</v>
      </c>
      <c r="N38" s="13"/>
      <c r="O38" s="4"/>
    </row>
    <row r="39" spans="1:15" ht="18.75" customHeight="1">
      <c r="A39" s="13">
        <v>6</v>
      </c>
      <c r="B39" s="14" t="s">
        <v>93</v>
      </c>
      <c r="C39" s="14" t="s">
        <v>94</v>
      </c>
      <c r="D39" s="14" t="s">
        <v>42</v>
      </c>
      <c r="E39" s="14" t="s">
        <v>84</v>
      </c>
      <c r="F39" s="15">
        <v>170.5</v>
      </c>
      <c r="G39" s="16">
        <f t="shared" si="4"/>
        <v>56.833333333333336</v>
      </c>
      <c r="H39" s="16">
        <f t="shared" si="5"/>
        <v>17.05</v>
      </c>
      <c r="I39" s="15">
        <v>72.66</v>
      </c>
      <c r="J39" s="17">
        <f t="shared" si="6"/>
        <v>29.064</v>
      </c>
      <c r="K39" s="17">
        <f t="shared" si="7"/>
        <v>46.114000000000004</v>
      </c>
      <c r="L39" s="18">
        <v>6</v>
      </c>
      <c r="M39" s="19" t="s">
        <v>20</v>
      </c>
      <c r="N39" s="13"/>
      <c r="O39" s="4"/>
    </row>
    <row r="40" spans="1:15" ht="18.75" customHeight="1">
      <c r="A40" s="13">
        <v>7</v>
      </c>
      <c r="B40" s="14" t="s">
        <v>95</v>
      </c>
      <c r="C40" s="14" t="s">
        <v>96</v>
      </c>
      <c r="D40" s="14" t="s">
        <v>42</v>
      </c>
      <c r="E40" s="14" t="s">
        <v>84</v>
      </c>
      <c r="F40" s="15">
        <v>190</v>
      </c>
      <c r="G40" s="16">
        <f t="shared" si="4"/>
        <v>63.333333333333336</v>
      </c>
      <c r="H40" s="16">
        <f t="shared" si="5"/>
        <v>19</v>
      </c>
      <c r="I40" s="15">
        <v>67.31</v>
      </c>
      <c r="J40" s="17">
        <f t="shared" si="6"/>
        <v>26.924000000000003</v>
      </c>
      <c r="K40" s="17">
        <f t="shared" si="7"/>
        <v>45.92400000000001</v>
      </c>
      <c r="L40" s="18">
        <v>7</v>
      </c>
      <c r="M40" s="19" t="s">
        <v>20</v>
      </c>
      <c r="N40" s="13"/>
      <c r="O40" s="4"/>
    </row>
    <row r="41" spans="1:15" ht="18.75" customHeight="1">
      <c r="A41" s="13">
        <v>8</v>
      </c>
      <c r="B41" s="14" t="s">
        <v>97</v>
      </c>
      <c r="C41" s="14" t="s">
        <v>98</v>
      </c>
      <c r="D41" s="14" t="s">
        <v>42</v>
      </c>
      <c r="E41" s="14" t="s">
        <v>84</v>
      </c>
      <c r="F41" s="15">
        <v>185</v>
      </c>
      <c r="G41" s="16">
        <f t="shared" si="4"/>
        <v>61.666666666666664</v>
      </c>
      <c r="H41" s="16">
        <f t="shared" si="5"/>
        <v>18.5</v>
      </c>
      <c r="I41" s="15">
        <v>67.81</v>
      </c>
      <c r="J41" s="17">
        <f t="shared" si="6"/>
        <v>27.124000000000002</v>
      </c>
      <c r="K41" s="17">
        <f t="shared" si="7"/>
        <v>45.624</v>
      </c>
      <c r="L41" s="18">
        <v>8</v>
      </c>
      <c r="M41" s="19" t="s">
        <v>20</v>
      </c>
      <c r="N41" s="13"/>
      <c r="O41" s="4"/>
    </row>
    <row r="42" spans="1:15" ht="18.75" customHeight="1">
      <c r="A42" s="13">
        <v>9</v>
      </c>
      <c r="B42" s="14" t="s">
        <v>99</v>
      </c>
      <c r="C42" s="14" t="s">
        <v>100</v>
      </c>
      <c r="D42" s="14" t="s">
        <v>42</v>
      </c>
      <c r="E42" s="14" t="s">
        <v>84</v>
      </c>
      <c r="F42" s="15">
        <v>176</v>
      </c>
      <c r="G42" s="16">
        <f t="shared" si="4"/>
        <v>58.666666666666664</v>
      </c>
      <c r="H42" s="16">
        <f t="shared" si="5"/>
        <v>17.599999999999998</v>
      </c>
      <c r="I42" s="15">
        <v>68.55</v>
      </c>
      <c r="J42" s="17">
        <f t="shared" si="6"/>
        <v>27.42</v>
      </c>
      <c r="K42" s="17">
        <f t="shared" si="7"/>
        <v>45.019999999999996</v>
      </c>
      <c r="L42" s="18">
        <v>9</v>
      </c>
      <c r="M42" s="19" t="s">
        <v>20</v>
      </c>
      <c r="N42" s="13"/>
      <c r="O42" s="4"/>
    </row>
    <row r="43" spans="1:15" ht="18.75" customHeight="1">
      <c r="A43" s="13">
        <v>10</v>
      </c>
      <c r="B43" s="14" t="s">
        <v>101</v>
      </c>
      <c r="C43" s="14" t="s">
        <v>102</v>
      </c>
      <c r="D43" s="14" t="s">
        <v>42</v>
      </c>
      <c r="E43" s="14" t="s">
        <v>84</v>
      </c>
      <c r="F43" s="15">
        <v>143.5</v>
      </c>
      <c r="G43" s="16">
        <f t="shared" si="4"/>
        <v>47.833333333333336</v>
      </c>
      <c r="H43" s="16">
        <f t="shared" si="5"/>
        <v>14.35</v>
      </c>
      <c r="I43" s="15">
        <v>76.08</v>
      </c>
      <c r="J43" s="17">
        <f t="shared" si="6"/>
        <v>30.432000000000002</v>
      </c>
      <c r="K43" s="17">
        <f t="shared" si="7"/>
        <v>44.782000000000004</v>
      </c>
      <c r="L43" s="18">
        <v>10</v>
      </c>
      <c r="M43" s="19" t="s">
        <v>20</v>
      </c>
      <c r="N43" s="13"/>
      <c r="O43" s="4"/>
    </row>
    <row r="44" spans="1:15" ht="18.75" customHeight="1">
      <c r="A44" s="13">
        <v>11</v>
      </c>
      <c r="B44" s="14" t="s">
        <v>103</v>
      </c>
      <c r="C44" s="14" t="s">
        <v>104</v>
      </c>
      <c r="D44" s="14" t="s">
        <v>42</v>
      </c>
      <c r="E44" s="14" t="s">
        <v>84</v>
      </c>
      <c r="F44" s="15">
        <v>133</v>
      </c>
      <c r="G44" s="16">
        <f t="shared" si="4"/>
        <v>44.333333333333336</v>
      </c>
      <c r="H44" s="16">
        <f t="shared" si="5"/>
        <v>13.3</v>
      </c>
      <c r="I44" s="15">
        <v>72.33</v>
      </c>
      <c r="J44" s="17">
        <f t="shared" si="6"/>
        <v>28.932000000000002</v>
      </c>
      <c r="K44" s="17">
        <f t="shared" si="7"/>
        <v>42.232</v>
      </c>
      <c r="L44" s="18">
        <v>11</v>
      </c>
      <c r="M44" s="19" t="s">
        <v>20</v>
      </c>
      <c r="N44" s="13"/>
      <c r="O44" s="4"/>
    </row>
    <row r="45" spans="1:15" ht="18.75" customHeight="1">
      <c r="A45" s="13">
        <v>12</v>
      </c>
      <c r="B45" s="14" t="s">
        <v>105</v>
      </c>
      <c r="C45" s="14" t="s">
        <v>106</v>
      </c>
      <c r="D45" s="14" t="s">
        <v>42</v>
      </c>
      <c r="E45" s="14" t="s">
        <v>84</v>
      </c>
      <c r="F45" s="15">
        <v>138</v>
      </c>
      <c r="G45" s="16">
        <f t="shared" si="4"/>
        <v>46</v>
      </c>
      <c r="H45" s="16">
        <f t="shared" si="5"/>
        <v>13.799999999999999</v>
      </c>
      <c r="I45" s="15">
        <v>70.44</v>
      </c>
      <c r="J45" s="17">
        <f t="shared" si="6"/>
        <v>28.176000000000002</v>
      </c>
      <c r="K45" s="17">
        <f t="shared" si="7"/>
        <v>41.976</v>
      </c>
      <c r="L45" s="18">
        <v>12</v>
      </c>
      <c r="M45" s="19" t="s">
        <v>20</v>
      </c>
      <c r="N45" s="13"/>
      <c r="O45" s="4"/>
    </row>
    <row r="46" spans="1:15" ht="18.75" customHeight="1">
      <c r="A46" s="13">
        <v>13</v>
      </c>
      <c r="B46" s="14" t="s">
        <v>107</v>
      </c>
      <c r="C46" s="14" t="s">
        <v>108</v>
      </c>
      <c r="D46" s="14" t="s">
        <v>42</v>
      </c>
      <c r="E46" s="14" t="s">
        <v>84</v>
      </c>
      <c r="F46" s="15">
        <v>146</v>
      </c>
      <c r="G46" s="16">
        <f t="shared" si="4"/>
        <v>48.666666666666664</v>
      </c>
      <c r="H46" s="16">
        <f t="shared" si="5"/>
        <v>14.599999999999998</v>
      </c>
      <c r="I46" s="15">
        <v>68.17</v>
      </c>
      <c r="J46" s="17">
        <f t="shared" si="6"/>
        <v>27.268</v>
      </c>
      <c r="K46" s="17">
        <f t="shared" si="7"/>
        <v>41.867999999999995</v>
      </c>
      <c r="L46" s="18">
        <v>13</v>
      </c>
      <c r="M46" s="13"/>
      <c r="N46" s="13"/>
      <c r="O46" s="4"/>
    </row>
    <row r="47" spans="1:15" ht="18.75" customHeight="1">
      <c r="A47" s="13">
        <v>14</v>
      </c>
      <c r="B47" s="14" t="s">
        <v>109</v>
      </c>
      <c r="C47" s="14" t="s">
        <v>110</v>
      </c>
      <c r="D47" s="14" t="s">
        <v>42</v>
      </c>
      <c r="E47" s="14" t="s">
        <v>84</v>
      </c>
      <c r="F47" s="15">
        <v>134.5</v>
      </c>
      <c r="G47" s="16">
        <f t="shared" si="4"/>
        <v>44.833333333333336</v>
      </c>
      <c r="H47" s="16">
        <f t="shared" si="5"/>
        <v>13.450000000000001</v>
      </c>
      <c r="I47" s="15">
        <v>70.32</v>
      </c>
      <c r="J47" s="17">
        <f t="shared" si="6"/>
        <v>28.128</v>
      </c>
      <c r="K47" s="17">
        <f t="shared" si="7"/>
        <v>41.578</v>
      </c>
      <c r="L47" s="18">
        <v>14</v>
      </c>
      <c r="M47" s="13"/>
      <c r="N47" s="13"/>
      <c r="O47" s="4"/>
    </row>
    <row r="48" spans="1:15" ht="18.75" customHeight="1">
      <c r="A48" s="13">
        <v>15</v>
      </c>
      <c r="B48" s="14" t="s">
        <v>111</v>
      </c>
      <c r="C48" s="14" t="s">
        <v>112</v>
      </c>
      <c r="D48" s="14" t="s">
        <v>42</v>
      </c>
      <c r="E48" s="14" t="s">
        <v>84</v>
      </c>
      <c r="F48" s="15">
        <v>120.5</v>
      </c>
      <c r="G48" s="16">
        <f t="shared" si="4"/>
        <v>40.166666666666664</v>
      </c>
      <c r="H48" s="16">
        <f t="shared" si="5"/>
        <v>12.049999999999999</v>
      </c>
      <c r="I48" s="15">
        <v>72.59</v>
      </c>
      <c r="J48" s="17">
        <f t="shared" si="6"/>
        <v>29.036</v>
      </c>
      <c r="K48" s="17">
        <f t="shared" si="7"/>
        <v>41.086</v>
      </c>
      <c r="L48" s="18">
        <v>15</v>
      </c>
      <c r="M48" s="13"/>
      <c r="N48" s="13"/>
      <c r="O48" s="4"/>
    </row>
    <row r="49" spans="1:15" ht="18.75" customHeight="1">
      <c r="A49" s="13">
        <v>16</v>
      </c>
      <c r="B49" s="14" t="s">
        <v>113</v>
      </c>
      <c r="C49" s="14" t="s">
        <v>114</v>
      </c>
      <c r="D49" s="14" t="s">
        <v>42</v>
      </c>
      <c r="E49" s="14" t="s">
        <v>84</v>
      </c>
      <c r="F49" s="15">
        <v>138</v>
      </c>
      <c r="G49" s="16">
        <f t="shared" si="4"/>
        <v>46</v>
      </c>
      <c r="H49" s="16">
        <f t="shared" si="5"/>
        <v>13.799999999999999</v>
      </c>
      <c r="I49" s="15">
        <v>67.7</v>
      </c>
      <c r="J49" s="17">
        <f t="shared" si="6"/>
        <v>27.080000000000002</v>
      </c>
      <c r="K49" s="17">
        <f t="shared" si="7"/>
        <v>40.88</v>
      </c>
      <c r="L49" s="18">
        <v>16</v>
      </c>
      <c r="M49" s="13"/>
      <c r="N49" s="13"/>
      <c r="O49" s="4"/>
    </row>
    <row r="50" spans="1:15" ht="18.75" customHeight="1">
      <c r="A50" s="13">
        <v>17</v>
      </c>
      <c r="B50" s="14" t="s">
        <v>115</v>
      </c>
      <c r="C50" s="14" t="s">
        <v>116</v>
      </c>
      <c r="D50" s="14" t="s">
        <v>42</v>
      </c>
      <c r="E50" s="14" t="s">
        <v>84</v>
      </c>
      <c r="F50" s="15">
        <v>138.5</v>
      </c>
      <c r="G50" s="16">
        <f t="shared" si="4"/>
        <v>46.166666666666664</v>
      </c>
      <c r="H50" s="16">
        <f t="shared" si="5"/>
        <v>13.85</v>
      </c>
      <c r="I50" s="15">
        <v>65.65</v>
      </c>
      <c r="J50" s="17">
        <f t="shared" si="6"/>
        <v>26.260000000000005</v>
      </c>
      <c r="K50" s="17">
        <f t="shared" si="7"/>
        <v>40.11000000000001</v>
      </c>
      <c r="L50" s="18">
        <v>17</v>
      </c>
      <c r="M50" s="13"/>
      <c r="N50" s="13"/>
      <c r="O50" s="4"/>
    </row>
    <row r="51" spans="1:15" ht="18.75" customHeight="1">
      <c r="A51" s="13">
        <v>18</v>
      </c>
      <c r="B51" s="14" t="s">
        <v>117</v>
      </c>
      <c r="C51" s="14" t="s">
        <v>118</v>
      </c>
      <c r="D51" s="14" t="s">
        <v>42</v>
      </c>
      <c r="E51" s="14" t="s">
        <v>84</v>
      </c>
      <c r="F51" s="15">
        <v>145.5</v>
      </c>
      <c r="G51" s="16">
        <f t="shared" si="4"/>
        <v>48.5</v>
      </c>
      <c r="H51" s="16">
        <f t="shared" si="5"/>
        <v>14.549999999999999</v>
      </c>
      <c r="I51" s="15">
        <v>61.5</v>
      </c>
      <c r="J51" s="17">
        <f t="shared" si="6"/>
        <v>24.6</v>
      </c>
      <c r="K51" s="17">
        <f t="shared" si="7"/>
        <v>39.15</v>
      </c>
      <c r="L51" s="18">
        <v>18</v>
      </c>
      <c r="M51" s="13"/>
      <c r="N51" s="13"/>
      <c r="O51" s="4"/>
    </row>
    <row r="52" spans="1:15" ht="18.75" customHeight="1">
      <c r="A52" s="13">
        <v>19</v>
      </c>
      <c r="B52" s="14" t="s">
        <v>119</v>
      </c>
      <c r="C52" s="14" t="s">
        <v>120</v>
      </c>
      <c r="D52" s="14" t="s">
        <v>42</v>
      </c>
      <c r="E52" s="14" t="s">
        <v>84</v>
      </c>
      <c r="F52" s="15">
        <v>125.5</v>
      </c>
      <c r="G52" s="16">
        <f t="shared" si="4"/>
        <v>41.833333333333336</v>
      </c>
      <c r="H52" s="16">
        <f t="shared" si="5"/>
        <v>12.55</v>
      </c>
      <c r="I52" s="15">
        <v>65.36</v>
      </c>
      <c r="J52" s="17">
        <f t="shared" si="6"/>
        <v>26.144000000000002</v>
      </c>
      <c r="K52" s="17">
        <f t="shared" si="7"/>
        <v>38.694</v>
      </c>
      <c r="L52" s="18">
        <v>19</v>
      </c>
      <c r="M52" s="13"/>
      <c r="N52" s="13"/>
      <c r="O52" s="4"/>
    </row>
    <row r="53" spans="1:15" ht="18.75" customHeight="1">
      <c r="A53" s="13">
        <v>20</v>
      </c>
      <c r="B53" s="14" t="s">
        <v>121</v>
      </c>
      <c r="C53" s="14" t="s">
        <v>122</v>
      </c>
      <c r="D53" s="14" t="s">
        <v>42</v>
      </c>
      <c r="E53" s="14" t="s">
        <v>84</v>
      </c>
      <c r="F53" s="15">
        <v>137.5</v>
      </c>
      <c r="G53" s="16">
        <f t="shared" si="4"/>
        <v>45.833333333333336</v>
      </c>
      <c r="H53" s="16">
        <f t="shared" si="5"/>
        <v>13.75</v>
      </c>
      <c r="I53" s="15">
        <v>50.54</v>
      </c>
      <c r="J53" s="17">
        <f t="shared" si="6"/>
        <v>20.216</v>
      </c>
      <c r="K53" s="17">
        <f t="shared" si="7"/>
        <v>33.966</v>
      </c>
      <c r="L53" s="18">
        <v>20</v>
      </c>
      <c r="M53" s="13"/>
      <c r="N53" s="13"/>
      <c r="O53" s="4"/>
    </row>
    <row r="54" spans="1:15" ht="18.75" customHeight="1">
      <c r="A54" s="13">
        <v>21</v>
      </c>
      <c r="B54" s="14" t="s">
        <v>123</v>
      </c>
      <c r="C54" s="14" t="s">
        <v>124</v>
      </c>
      <c r="D54" s="14" t="s">
        <v>42</v>
      </c>
      <c r="E54" s="14" t="s">
        <v>84</v>
      </c>
      <c r="F54" s="15">
        <v>93.5</v>
      </c>
      <c r="G54" s="16">
        <f t="shared" si="4"/>
        <v>31.166666666666668</v>
      </c>
      <c r="H54" s="16">
        <f t="shared" si="5"/>
        <v>9.35</v>
      </c>
      <c r="I54" s="15">
        <v>61.17</v>
      </c>
      <c r="J54" s="17">
        <f t="shared" si="6"/>
        <v>24.468000000000004</v>
      </c>
      <c r="K54" s="17">
        <f t="shared" si="7"/>
        <v>33.818000000000005</v>
      </c>
      <c r="L54" s="18">
        <v>21</v>
      </c>
      <c r="M54" s="13"/>
      <c r="N54" s="13"/>
      <c r="O54" s="4"/>
    </row>
    <row r="55" spans="1:15" ht="18.75" customHeight="1">
      <c r="A55" s="13">
        <v>22</v>
      </c>
      <c r="B55" s="14" t="s">
        <v>125</v>
      </c>
      <c r="C55" s="14" t="s">
        <v>126</v>
      </c>
      <c r="D55" s="14" t="s">
        <v>42</v>
      </c>
      <c r="E55" s="14" t="s">
        <v>84</v>
      </c>
      <c r="F55" s="15">
        <v>91.5</v>
      </c>
      <c r="G55" s="16">
        <f t="shared" si="4"/>
        <v>30.5</v>
      </c>
      <c r="H55" s="16">
        <f t="shared" si="5"/>
        <v>9.15</v>
      </c>
      <c r="I55" s="15">
        <v>56.56</v>
      </c>
      <c r="J55" s="17">
        <f t="shared" si="6"/>
        <v>22.624000000000002</v>
      </c>
      <c r="K55" s="17">
        <f t="shared" si="7"/>
        <v>31.774</v>
      </c>
      <c r="L55" s="18">
        <v>22</v>
      </c>
      <c r="M55" s="13"/>
      <c r="N55" s="13"/>
      <c r="O55" s="4"/>
    </row>
    <row r="56" spans="1:15" ht="18.75" customHeight="1">
      <c r="A56" s="13">
        <v>23</v>
      </c>
      <c r="B56" s="14" t="s">
        <v>127</v>
      </c>
      <c r="C56" s="14" t="s">
        <v>128</v>
      </c>
      <c r="D56" s="14" t="s">
        <v>42</v>
      </c>
      <c r="E56" s="14" t="s">
        <v>84</v>
      </c>
      <c r="F56" s="15">
        <v>141</v>
      </c>
      <c r="G56" s="16">
        <f t="shared" si="4"/>
        <v>47</v>
      </c>
      <c r="H56" s="16">
        <f t="shared" si="5"/>
        <v>14.1</v>
      </c>
      <c r="I56" s="15">
        <v>0</v>
      </c>
      <c r="J56" s="17">
        <f t="shared" si="6"/>
        <v>0</v>
      </c>
      <c r="K56" s="17">
        <f t="shared" si="7"/>
        <v>14.1</v>
      </c>
      <c r="L56" s="18">
        <v>23</v>
      </c>
      <c r="M56" s="13"/>
      <c r="N56" s="19" t="s">
        <v>39</v>
      </c>
      <c r="O56" s="4"/>
    </row>
    <row r="57" spans="1:15" ht="18.75" customHeight="1">
      <c r="A57" s="13">
        <v>24</v>
      </c>
      <c r="B57" s="14" t="s">
        <v>129</v>
      </c>
      <c r="C57" s="14" t="s">
        <v>130</v>
      </c>
      <c r="D57" s="14" t="s">
        <v>42</v>
      </c>
      <c r="E57" s="14" t="s">
        <v>84</v>
      </c>
      <c r="F57" s="15">
        <v>116</v>
      </c>
      <c r="G57" s="16">
        <f t="shared" si="4"/>
        <v>38.666666666666664</v>
      </c>
      <c r="H57" s="16">
        <f t="shared" si="5"/>
        <v>11.6</v>
      </c>
      <c r="I57" s="15">
        <v>0</v>
      </c>
      <c r="J57" s="17">
        <f t="shared" si="6"/>
        <v>0</v>
      </c>
      <c r="K57" s="17">
        <f t="shared" si="7"/>
        <v>11.6</v>
      </c>
      <c r="L57" s="18">
        <v>24</v>
      </c>
      <c r="M57" s="13"/>
      <c r="N57" s="19" t="s">
        <v>39</v>
      </c>
      <c r="O57" s="4"/>
    </row>
  </sheetData>
  <sheetProtection/>
  <mergeCells count="1">
    <mergeCell ref="A2:N2"/>
  </mergeCells>
  <printOptions/>
  <pageMargins left="0.39305555555555555" right="0.11805555555555555" top="0.19652777777777777" bottom="0.19652777777777777" header="0.19652777777777777" footer="0.07847222222222222"/>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szh</dc:creator>
  <cp:keywords/>
  <dc:description/>
  <cp:lastModifiedBy>Owner</cp:lastModifiedBy>
  <cp:lastPrinted>2020-10-10T07:25:20Z</cp:lastPrinted>
  <dcterms:created xsi:type="dcterms:W3CDTF">2019-11-27T04:12:30Z</dcterms:created>
  <dcterms:modified xsi:type="dcterms:W3CDTF">2024-06-06T08:13:01Z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958D70F0B13646C5819553F46B135C16_12</vt:lpwstr>
  </property>
</Properties>
</file>